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<sst xmlns="http://schemas.openxmlformats.org/spreadsheetml/2006/main" count="640" uniqueCount="462">
  <si>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</si>
  <si>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</si>
  <si>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</si>
  <si>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</si>
  <si>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</si>
  <si>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</si>
  <si>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</si>
  <si>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</si>
  <si>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</si>
  <si>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</si>
  <si>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</si>
  <si>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</si>
  <si>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</si>
  <si>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</si>
  <si>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</si>
  <si>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</si>
  <si>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</si>
  <si>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</si>
  <si>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</si>
  <si>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</si>
  <si>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</si>
  <si>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</si>
  <si>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</si>
  <si>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</si>
  <si>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</si>
  <si>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</si>
  <si>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</si>
  <si>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</si>
  <si>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</si>
  <si>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</si>
  <si>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</si>
  <si>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</si>
  <si>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</si>
  <si>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</si>
  <si>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</si>
  <si>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</si>
  <si>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</si>
  <si>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</si>
  <si>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</si>
  <si>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</si>
  <si>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</si>
  <si>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</si>
  <si>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</si>
  <si>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</si>
  <si>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</si>
  <si>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</si>
  <si>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</si>
  <si>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</si>
  <si>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</si>
  <si>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</si>
  <si>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</si>
  <si>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</si>
  <si>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</si>
  <si>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</si>
  <si>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</si>
  <si>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</si>
  <si>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</si>
  <si>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</si>
  <si>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</si>
  <si>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</si>
  <si>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</si>
  <si>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</si>
  <si>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</si>
  <si>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</si>
  <si>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</si>
  <si>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</si>
  <si>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</si>
  <si>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</si>
  <si>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</si>
  <si>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</si>
  <si>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</si>
  <si>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</si>
  <si>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</si>
  <si>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</si>
  <si>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</si>
  <si>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</si>
  <si>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</si>
  <si>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</si>
  <si>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</si>
  <si>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</si>
  <si>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</si>
  <si>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</si>
  <si>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</si>
  <si>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</si>
  <si>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</si>
  <si>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</si>
  <si>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</si>
  <si>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</si>
  <si>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</si>
  <si>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</si>
  <si>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</si>
  <si>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</si>
  <si>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</si>
  <si>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</si>
  <si>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</si>
  <si>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</si>
  <si>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</si>
  <si>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</si>
  <si>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</si>
  <si>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</si>
  <si>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</si>
  <si>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</si>
  <si>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</si>
  <si>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</si>
  <si>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</si>
  <si>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</si>
  <si>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</si>
  <si>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</si>
  <si>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</si>
  <si>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</si>
  <si>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</si>
  <si>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</si>
  <si>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</si>
  <si>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</si>
  <si>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</si>
  <si>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</si>
  <si>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</si>
  <si>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</si>
  <si>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</si>
  <si>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</si>
  <si>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</si>
  <si>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</si>
  <si>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</si>
  <si>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</si>
  <si>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</si>
  <si>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</si>
  <si>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</si>
  <si>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</si>
  <si>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</si>
  <si>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</si>
  <si>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</si>
  <si>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</si>
  <si>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</si>
  <si>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</si>
  <si>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</si>
  <si>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</si>
  <si>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</si>
  <si>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</si>
  <si>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</si>
  <si>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</si>
  <si>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</si>
  <si>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</si>
  <si>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</si>
  <si>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</si>
  <si>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</si>
  <si>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</si>
  <si>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</si>
  <si>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</si>
  <si>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</si>
  <si>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</si>
  <si>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</si>
  <si>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</si>
  <si>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</si>
  <si>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</si>
  <si>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</si>
  <si>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</si>
  <si>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</si>
  <si>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</si>
  <si>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</si>
  <si>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</si>
  <si>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</si>
  <si>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</si>
  <si>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</si>
  <si>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</si>
  <si>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</si>
  <si>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</si>
  <si>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</si>
  <si>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</si>
  <si>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</si>
  <si>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</si>
  <si>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</si>
  <si>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</si>
  <si>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</si>
  <si>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</si>
  <si>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</si>
  <si>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</si>
  <si>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</si>
  <si>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</si>
  <si>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</si>
  <si>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</si>
  <si>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</si>
  <si>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</si>
  <si>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</si>
  <si>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</si>
  <si>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</si>
  <si>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</si>
  <si>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</si>
  <si>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</si>
  <si>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</si>
  <si>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</si>
  <si>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</si>
  <si>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</si>
  <si>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</si>
  <si>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</si>
  <si>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</si>
  <si>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</si>
  <si>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</si>
  <si>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</si>
  <si>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</si>
  <si>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</si>
  <si>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</si>
  <si>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</si>
  <si>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</si>
  <si>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</si>
  <si>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</si>
  <si>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</si>
  <si>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</si>
  <si>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</si>
  <si>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</si>
  <si>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</si>
  <si>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</si>
  <si>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</si>
  <si>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</si>
  <si>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</si>
  <si>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</si>
  <si>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</si>
  <si>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</si>
  <si>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</si>
  <si>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</si>
  <si>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</si>
  <si>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</si>
  <si>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</si>
  <si>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</si>
  <si>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</si>
  <si>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</si>
  <si>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</si>
  <si>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</si>
  <si>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</si>
  <si>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</si>
  <si>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</si>
  <si>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</si>
  <si>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</si>
  <si>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</si>
  <si>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</si>
  <si>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</si>
  <si>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</si>
  <si>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</si>
  <si>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</si>
  <si>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</si>
  <si>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</si>
  <si>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</si>
  <si>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</si>
  <si>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</si>
  <si>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</si>
  <si>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</si>
  <si>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</si>
  <si>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</si>
  <si>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</si>
  <si>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</si>
  <si>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</si>
  <si>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</si>
  <si>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</si>
  <si>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</si>
  <si>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</si>
  <si>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</si>
  <si>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</si>
  <si>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</si>
  <si>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</si>
  <si>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</si>
  <si>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</si>
  <si>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</si>
  <si>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</si>
  <si>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</si>
  <si>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</si>
  <si>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</si>
  <si>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</si>
  <si>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</si>
  <si>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</si>
  <si>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</si>
  <si>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</si>
  <si>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</si>
  <si>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</si>
  <si>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</si>
  <si>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</si>
  <si>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</si>
  <si>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</si>
  <si>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</si>
  <si>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</si>
  <si>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</si>
  <si>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</si>
  <si>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</si>
  <si>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</si>
  <si>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</si>
  <si>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</si>
  <si>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</si>
  <si>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</si>
  <si>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</si>
  <si>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</si>
  <si>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</si>
  <si>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</si>
  <si>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</si>
  <si>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</si>
  <si>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</si>
  <si>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</si>
  <si>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</si>
  <si>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</si>
  <si>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</si>
  <si>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</si>
  <si>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</si>
  <si>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</si>
  <si>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</si>
  <si>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</si>
  <si>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</si>
  <si>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</si>
  <si>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</si>
  <si>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</si>
  <si>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</si>
  <si>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</si>
  <si>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</si>
  <si>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</si>
  <si>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</si>
  <si>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</si>
  <si>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</si>
  <si>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</si>
  <si>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</si>
  <si>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</si>
  <si>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</si>
  <si>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</si>
  <si>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</si>
  <si>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</si>
  <si>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</si>
  <si>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</si>
  <si>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</si>
  <si>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</si>
  <si>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</si>
  <si>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</si>
  <si>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</si>
  <si>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</si>
  <si>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</si>
  <si>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</si>
  <si>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</si>
  <si>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</si>
  <si>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</si>
  <si>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</si>
  <si>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</si>
  <si>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</si>
  <si>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</si>
  <si>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</si>
  <si>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</si>
  <si>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</si>
  <si>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</si>
  <si>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</si>
  <si>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</si>
  <si>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</si>
  <si>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</si>
  <si>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</si>
  <si>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</si>
  <si>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</si>
  <si>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</si>
  <si>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</si>
  <si>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</si>
  <si>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</si>
  <si>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</si>
  <si>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</si>
  <si>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</si>
  <si>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</si>
  <si>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</si>
  <si>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В СООТВЕТСТВИИ С  МУНИЦИПАЛЬНЫМ ЗАДАНИЕМ НА ОКАЗАНИЕ МУНИЦИПАЛЬНЫХ УСЛУГ  </t>
  </si>
  <si>
    <t xml:space="preserve">       Директор                                                      И. А. Басюк</t>
  </si>
  <si>
    <t>(ВЫПОЛНЕНИЕ РАБОТ) за 2 квартал 2023 года</t>
  </si>
  <si>
    <t>АПРЕЛЬ</t>
  </si>
  <si>
    <t>№ 35</t>
  </si>
  <si>
    <t>Новости округа</t>
  </si>
  <si>
    <t>Местный факт (школьники учились быть избирателями)</t>
  </si>
  <si>
    <t>Сельское хозяйство (весенне-полевая кампания в Приграничье)</t>
  </si>
  <si>
    <t>Администрация округа (объявления)</t>
  </si>
  <si>
    <t>№ 36</t>
  </si>
  <si>
    <t>Постановление ПМО № 293</t>
  </si>
  <si>
    <t>№ 37</t>
  </si>
  <si>
    <t>Местный факт (строительство и ремонт домов культуры в округе)</t>
  </si>
  <si>
    <t>Будьте в курсе (в Пограничном округе объявлен особый противопожарный режим)</t>
  </si>
  <si>
    <t>№ 38</t>
  </si>
  <si>
    <t>Местный факт (двухмесячник по благоустройству в Приграничье)</t>
  </si>
  <si>
    <t>Будьте в курсе (завершается отопительный сезон)</t>
  </si>
  <si>
    <t>Картина дня (итоговое совещание по охране труда)</t>
  </si>
  <si>
    <t>Учитель года - 2023 Е. Мазур</t>
  </si>
  <si>
    <t>Наши дети (муниципальный этап Всероссийского конкурса юных чтецов)</t>
  </si>
  <si>
    <t>№ 39</t>
  </si>
  <si>
    <t>Постановления ПМО № 326,336,337,338,339,344</t>
  </si>
  <si>
    <t>№ 40</t>
  </si>
  <si>
    <t>Местный факт (спортплощадка для сельчан с. Бойкое)</t>
  </si>
  <si>
    <t>Хорошая новость (12 медицинских кресел установили в дневном стационаре Пограничной ЦРБ)</t>
  </si>
  <si>
    <t>№ 41</t>
  </si>
  <si>
    <t>Благоустройство (работы по благоустройству общественных территорий начаты в Приграничье)</t>
  </si>
  <si>
    <t>Всероссийская акция "Будь здоров!"</t>
  </si>
  <si>
    <t>№ 42</t>
  </si>
  <si>
    <t>№ 43</t>
  </si>
  <si>
    <t>Местный факт (министр здравоохранения Приморского края А. Худченко посетила Приграничье с рабочим визитом)</t>
  </si>
  <si>
    <t>Весенне-полевая кампания набирает темпы</t>
  </si>
  <si>
    <t>Заключение о результатах публичных слушаний</t>
  </si>
  <si>
    <t>№ 44</t>
  </si>
  <si>
    <t>Местный факт (заседание оргкомитета по подготовке к майским праздникам)</t>
  </si>
  <si>
    <t>Пресс-конференция с главой округа О. Александровым</t>
  </si>
  <si>
    <t>№ 45</t>
  </si>
  <si>
    <t>Постановление ПМО № 365,373,393,402,404</t>
  </si>
  <si>
    <t>№ 46</t>
  </si>
  <si>
    <t>Местный факт (новое огражение устанавливают детскому саду № 2)</t>
  </si>
  <si>
    <t>Благоустройство (открытое голосование за выбор общественных территорий по нацпроекту "Жилье и городская среда)</t>
  </si>
  <si>
    <t>Эхо праздника (день местного самоуправления)</t>
  </si>
  <si>
    <t>Общество (пленарное заседание совета ветеранов Пограничного района)</t>
  </si>
  <si>
    <t>Итоговый документ о результатах проведения публичных слушаний</t>
  </si>
  <si>
    <t>№ 47</t>
  </si>
  <si>
    <t>Скоро каникулы (детские лагеря готовятся к открытию)</t>
  </si>
  <si>
    <t>Наши дети (муниципальный конкурс "Ученик года 2023")</t>
  </si>
  <si>
    <t>Арена спорта (муниципальный фестиваль "Спортивная дуэль")</t>
  </si>
  <si>
    <t>МАЙ</t>
  </si>
  <si>
    <t>№ 48</t>
  </si>
  <si>
    <t>Постановления ПМО № 431,448,450,444,453</t>
  </si>
  <si>
    <t>Местный факт (отчет главы округа О. Александрова)</t>
  </si>
  <si>
    <t>9 мая - День Победы! (материал о фронтовиках)</t>
  </si>
  <si>
    <t>Будем помнить (вручение орденов Мужества родственникам погибших военнослужащих)</t>
  </si>
  <si>
    <t>Открытие Года педагога и наставника в Приграничье</t>
  </si>
  <si>
    <t>Постановления ПМО № 466, 519</t>
  </si>
  <si>
    <t>Постановления ПМО № 444,448,450,484</t>
  </si>
  <si>
    <t>Визит (рабочая поездка и прием граждан депутатом С. Кузьменко)</t>
  </si>
  <si>
    <t>Итоги конкурса рисунков "Охрана труда глазами детей"</t>
  </si>
  <si>
    <t>За честь и отвагу (награждение за участие в СВО)</t>
  </si>
  <si>
    <t>Военно-спортивная игра "Zарница - 23"</t>
  </si>
  <si>
    <t>Постановления ПМО № 509,524</t>
  </si>
  <si>
    <t>Юбилей (обществу инвалидов - 35)</t>
  </si>
  <si>
    <t>Извещение о проведении открытого аукциона</t>
  </si>
  <si>
    <t>Местный факт (в школах Приграничья прошли торжественные линейки, посвященные окончанию учебного года)</t>
  </si>
  <si>
    <t>28 мая - День пограничника</t>
  </si>
  <si>
    <t>Постановления ПМО № 528, 564</t>
  </si>
  <si>
    <t>Местный факт (традиционный фестиваль "Казачьему роду нет переводу"</t>
  </si>
  <si>
    <t>Отчетный концерт школы искусств</t>
  </si>
  <si>
    <t>Власть (к депутату - за ответами)</t>
  </si>
  <si>
    <t>Постановления ПМО № 537,584,585,595</t>
  </si>
  <si>
    <t>Тема номера (в администрации прошел прием граждан по вопросам обслуживания домов управляющими организациями)</t>
  </si>
  <si>
    <t>Разговоры о важном (ветераны - в гостях у школьников)</t>
  </si>
  <si>
    <t>Местный факт (министр образования правительства Приморского края побывала в школах Пограничного округа)</t>
  </si>
  <si>
    <t>Дата (Пограничная межпоселенческая библиотека отметила 100-летие)</t>
  </si>
  <si>
    <t>Постановление ПМО № 627</t>
  </si>
  <si>
    <t>Местный факт (Приграничье приняло эстафету флага Первых международных спортивных игр "Дети Приморья")</t>
  </si>
  <si>
    <t>Заседание общественной комиссии по благоустройству</t>
  </si>
  <si>
    <t>Постановления ПМО № 674,679,680,683,690</t>
  </si>
  <si>
    <t>Обмен опытом (журналисты "Вестника Приграничья" приняли участие в работе Медиасаммита)</t>
  </si>
  <si>
    <t>Тема номера (пандусы для галочки)</t>
  </si>
  <si>
    <t>Образование (экзамены позади)</t>
  </si>
  <si>
    <t>Местный факт ("Золотой бал" выпускников Приграничья)</t>
  </si>
  <si>
    <t>Актуально (заседание штаба по подготовке к новому отопительному сезону)</t>
  </si>
  <si>
    <t>Прокуратура информирует (информация для жителей округа)</t>
  </si>
  <si>
    <t>Конкурс (межмуниципальный конкурс "Голос улиц - 2023")</t>
  </si>
  <si>
    <t>Извещение о проведении открытого конкурса</t>
  </si>
  <si>
    <t>Депутатский час (заседание Думы Пограничного округа)</t>
  </si>
  <si>
    <t>Гость номера А. Гаврилов, работник администрации</t>
  </si>
  <si>
    <t>Будьте в курсе (мобильная бригада врачей посетит села)</t>
  </si>
  <si>
    <t>Память (носят улицы имена героев)</t>
  </si>
  <si>
    <t>Эхо праздника (День Победы в Приграничье)</t>
  </si>
  <si>
    <t>Спорт (победа наших спортсменов в турнире по силовым видам спорта)</t>
  </si>
  <si>
    <t>Важно (дата выборов губернатора определена)</t>
  </si>
  <si>
    <t>Получено:                                                                                            05.07.2023 г.</t>
  </si>
  <si>
    <t>Всероссийская акция "День сдачи ЕГЭ родителями" в ПСОШ № 1</t>
  </si>
  <si>
    <t>Мастер-класс (мероприятие в рамках месячника по охране труда)</t>
  </si>
  <si>
    <t>Муниципальные правовые акты № 176,177,178</t>
  </si>
  <si>
    <t>1 Мая - праздник Весны и Труда! (поздравление главы округа и председателя Думы ПМО с праздником)</t>
  </si>
  <si>
    <t>Поздравление главы округа и председателя Думы ПМО с Днем Победы</t>
  </si>
  <si>
    <t>Местный факт (пленэрная практика проходит у учащихся ДШИ)</t>
  </si>
  <si>
    <t>8 июня - День социального работника (поздравления главы и председателя Думы ПМО)</t>
  </si>
  <si>
    <t>12 июня - День России, День округа, День поселка (поздравление главы и председателя Думы ПМО)</t>
  </si>
  <si>
    <t>Своих не бросаем (волонтерская группа "Вниманием согретые сердца" поддержала воинов-земляков)</t>
  </si>
  <si>
    <t>18 июня - День медицинского работника (поздравление главы и председателя Думы ПМО с профессиональным праздником)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</si>
</sst>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tabSelected="1"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4" sqref="C124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22" customWidth="1"/>
    <col min="7" max="7" width="7.28125" style="6" customWidth="1"/>
    <col min="8" max="8" width="7.7109375" style="0" customWidth="1"/>
  </cols>
  <sheetData>
    <row r="1" spans="1:6" ht="15.75">
      <c r="A1" s="27" t="s">
        <v>355</v>
      </c>
      <c r="B1" s="27"/>
      <c r="C1" s="27"/>
      <c r="D1" s="27"/>
      <c r="E1" s="27"/>
      <c r="F1" s="27"/>
    </row>
    <row r="2" spans="1:6" ht="15.75">
      <c r="A2" s="27" t="s">
        <v>357</v>
      </c>
      <c r="B2" s="27"/>
      <c r="C2" s="27"/>
      <c r="D2" s="27"/>
      <c r="E2" s="27"/>
      <c r="F2" s="27"/>
    </row>
    <row r="3" spans="1:6" ht="15.75">
      <c r="A3" s="27" t="s">
        <v>359</v>
      </c>
      <c r="B3" s="27"/>
      <c r="C3" s="27"/>
      <c r="D3" s="27"/>
      <c r="E3" s="27"/>
      <c r="F3" s="27"/>
    </row>
    <row r="4" spans="1:6" ht="15.75">
      <c r="A4" s="2"/>
      <c r="D4" s="6"/>
      <c r="E4" s="6">
        <f>D138+E138</f>
        <v>112.47999999999999</v>
      </c>
      <c r="F4" s="18">
        <f>F138</f>
        <v>102356.79999999999</v>
      </c>
    </row>
    <row r="5" spans="1:6" ht="15.75">
      <c r="A5" s="23" t="s">
        <v>0</v>
      </c>
      <c r="B5" s="24" t="s">
        <v>1</v>
      </c>
      <c r="C5" s="25" t="s">
        <v>356</v>
      </c>
      <c r="D5" s="14" t="s">
        <v>2</v>
      </c>
      <c r="E5" s="14" t="s">
        <v>2</v>
      </c>
      <c r="F5" s="19" t="s">
        <v>2</v>
      </c>
    </row>
    <row r="6" spans="1:6" ht="55.5" customHeight="1">
      <c r="A6" s="23"/>
      <c r="B6" s="24"/>
      <c r="C6" s="26"/>
      <c r="D6" s="14" t="s">
        <v>354</v>
      </c>
      <c r="E6" s="14" t="s">
        <v>353</v>
      </c>
      <c r="F6" s="19" t="s">
        <v>351</v>
      </c>
    </row>
    <row r="7" spans="1:6" ht="15.75">
      <c r="A7" s="3"/>
      <c r="B7" s="5"/>
      <c r="C7" s="4" t="s">
        <v>360</v>
      </c>
      <c r="D7" s="3"/>
      <c r="E7" s="3"/>
      <c r="F7" s="20"/>
    </row>
    <row r="8" spans="1:6" ht="15.75">
      <c r="A8" s="3" t="s">
        <v>361</v>
      </c>
      <c r="B8" s="5">
        <v>45017</v>
      </c>
      <c r="C8" s="3" t="s">
        <v>362</v>
      </c>
      <c r="D8" s="3">
        <v>0.17</v>
      </c>
      <c r="E8" s="3"/>
      <c r="F8" s="21">
        <f>D8*910+E8*910</f>
        <v>154.70000000000002</v>
      </c>
    </row>
    <row r="9" spans="1:6" ht="15.75">
      <c r="A9" s="3"/>
      <c r="B9" s="5">
        <v>45017</v>
      </c>
      <c r="C9" s="3" t="s">
        <v>363</v>
      </c>
      <c r="D9" s="3">
        <v>0.39</v>
      </c>
      <c r="E9" s="3"/>
      <c r="F9" s="21">
        <f aca="true" t="shared" si="0" ref="F9:F68">D9*910+E9*910</f>
        <v>354.90000000000003</v>
      </c>
    </row>
    <row r="10" spans="1:6" ht="15.75">
      <c r="A10" s="11"/>
      <c r="B10" s="5">
        <v>45017</v>
      </c>
      <c r="C10" s="3" t="s">
        <v>452</v>
      </c>
      <c r="D10" s="3">
        <v>0.15</v>
      </c>
      <c r="E10" s="3"/>
      <c r="F10" s="21">
        <f>D10*910+E10*910</f>
        <v>136.5</v>
      </c>
    </row>
    <row r="11" spans="1:6" ht="15.75">
      <c r="A11" s="3"/>
      <c r="B11" s="5">
        <v>45017</v>
      </c>
      <c r="C11" s="3" t="s">
        <v>212</v>
      </c>
      <c r="D11" s="3">
        <v>0.63</v>
      </c>
      <c r="E11" s="3"/>
      <c r="F11" s="21">
        <f t="shared" si="0"/>
        <v>573.3</v>
      </c>
    </row>
    <row r="12" spans="1:6" ht="15.75">
      <c r="A12" s="3"/>
      <c r="B12" s="5">
        <v>45017</v>
      </c>
      <c r="C12" s="3" t="s">
        <v>364</v>
      </c>
      <c r="D12" s="3">
        <v>0.79</v>
      </c>
      <c r="E12" s="3"/>
      <c r="F12" s="21">
        <f t="shared" si="0"/>
        <v>718.9</v>
      </c>
    </row>
    <row r="13" spans="1:6" ht="15.75">
      <c r="A13" s="3"/>
      <c r="B13" s="5">
        <v>45017</v>
      </c>
      <c r="C13" s="3" t="s">
        <v>365</v>
      </c>
      <c r="D13" s="3">
        <v>0.34</v>
      </c>
      <c r="E13" s="3"/>
      <c r="F13" s="21">
        <f t="shared" si="0"/>
        <v>309.40000000000003</v>
      </c>
    </row>
    <row r="14" spans="1:6" ht="15.75">
      <c r="A14" s="3" t="s">
        <v>366</v>
      </c>
      <c r="B14" s="5">
        <v>45020</v>
      </c>
      <c r="C14" s="3" t="s">
        <v>367</v>
      </c>
      <c r="D14" s="3"/>
      <c r="E14" s="3">
        <v>5.1</v>
      </c>
      <c r="F14" s="21">
        <f t="shared" si="0"/>
        <v>4641</v>
      </c>
    </row>
    <row r="15" spans="1:6" ht="15.75">
      <c r="A15" s="3" t="s">
        <v>368</v>
      </c>
      <c r="B15" s="5">
        <v>45022</v>
      </c>
      <c r="C15" s="3" t="s">
        <v>362</v>
      </c>
      <c r="D15" s="3">
        <v>0.15</v>
      </c>
      <c r="E15" s="3"/>
      <c r="F15" s="21">
        <f t="shared" si="0"/>
        <v>136.5</v>
      </c>
    </row>
    <row r="16" spans="1:6" ht="15.75" customHeight="1">
      <c r="A16" s="3"/>
      <c r="B16" s="5">
        <v>45022</v>
      </c>
      <c r="C16" s="3" t="s">
        <v>369</v>
      </c>
      <c r="D16" s="3">
        <v>0.4</v>
      </c>
      <c r="E16" s="3"/>
      <c r="F16" s="21">
        <f t="shared" si="0"/>
        <v>364</v>
      </c>
    </row>
    <row r="17" spans="1:6" ht="31.5">
      <c r="A17" s="3"/>
      <c r="B17" s="5">
        <v>45022</v>
      </c>
      <c r="C17" s="3" t="s">
        <v>370</v>
      </c>
      <c r="D17" s="9">
        <v>0.15</v>
      </c>
      <c r="E17" s="3"/>
      <c r="F17" s="21">
        <f t="shared" si="0"/>
        <v>136.5</v>
      </c>
    </row>
    <row r="18" spans="1:6" ht="15.75">
      <c r="A18" s="3"/>
      <c r="B18" s="5">
        <v>45022</v>
      </c>
      <c r="C18" s="3" t="s">
        <v>444</v>
      </c>
      <c r="D18" s="3">
        <v>0.75</v>
      </c>
      <c r="E18" s="3"/>
      <c r="F18" s="21">
        <f t="shared" si="0"/>
        <v>682.5</v>
      </c>
    </row>
    <row r="19" spans="1:6" ht="15.75">
      <c r="A19" s="3"/>
      <c r="B19" s="5">
        <v>45022</v>
      </c>
      <c r="C19" s="3" t="s">
        <v>445</v>
      </c>
      <c r="D19" s="3">
        <v>0.73</v>
      </c>
      <c r="E19" s="3"/>
      <c r="F19" s="21">
        <f t="shared" si="0"/>
        <v>664.3</v>
      </c>
    </row>
    <row r="20" spans="1:6" ht="15.75">
      <c r="A20" s="3"/>
      <c r="B20" s="5">
        <v>45022</v>
      </c>
      <c r="C20" s="3" t="s">
        <v>365</v>
      </c>
      <c r="D20" s="3">
        <v>0.26</v>
      </c>
      <c r="E20" s="3"/>
      <c r="F20" s="21">
        <f t="shared" si="0"/>
        <v>236.6</v>
      </c>
    </row>
    <row r="21" spans="1:6" ht="15.75">
      <c r="A21" s="3" t="s">
        <v>371</v>
      </c>
      <c r="B21" s="5">
        <v>45024</v>
      </c>
      <c r="C21" s="3" t="s">
        <v>362</v>
      </c>
      <c r="D21" s="3">
        <v>0.17</v>
      </c>
      <c r="E21" s="3"/>
      <c r="F21" s="21">
        <f t="shared" si="0"/>
        <v>154.70000000000002</v>
      </c>
    </row>
    <row r="22" spans="1:6" ht="15.75">
      <c r="A22" s="3"/>
      <c r="B22" s="5">
        <v>45024</v>
      </c>
      <c r="C22" s="10" t="s">
        <v>372</v>
      </c>
      <c r="D22" s="3">
        <v>0.43</v>
      </c>
      <c r="E22" s="3"/>
      <c r="F22" s="21">
        <f t="shared" si="0"/>
        <v>391.3</v>
      </c>
    </row>
    <row r="23" spans="1:6" ht="17.25" customHeight="1">
      <c r="A23" s="3"/>
      <c r="B23" s="5">
        <v>45024</v>
      </c>
      <c r="C23" s="3" t="s">
        <v>373</v>
      </c>
      <c r="D23" s="3">
        <v>0.1</v>
      </c>
      <c r="E23" s="3"/>
      <c r="F23" s="21">
        <f t="shared" si="0"/>
        <v>91</v>
      </c>
    </row>
    <row r="24" spans="1:6" ht="15.75">
      <c r="A24" s="3"/>
      <c r="B24" s="5">
        <v>45024</v>
      </c>
      <c r="C24" s="3" t="s">
        <v>374</v>
      </c>
      <c r="D24" s="3">
        <v>0.79</v>
      </c>
      <c r="E24" s="3"/>
      <c r="F24" s="21">
        <f t="shared" si="0"/>
        <v>718.9</v>
      </c>
    </row>
    <row r="25" spans="1:6" ht="15.75">
      <c r="A25" s="3"/>
      <c r="B25" s="5">
        <v>45024</v>
      </c>
      <c r="C25" s="3" t="s">
        <v>375</v>
      </c>
      <c r="D25" s="3">
        <v>0.5</v>
      </c>
      <c r="E25" s="3"/>
      <c r="F25" s="21">
        <f t="shared" si="0"/>
        <v>455</v>
      </c>
    </row>
    <row r="26" spans="1:6" ht="15" customHeight="1">
      <c r="A26" s="3"/>
      <c r="B26" s="5">
        <v>45024</v>
      </c>
      <c r="C26" s="3" t="s">
        <v>376</v>
      </c>
      <c r="D26" s="3">
        <v>0.35</v>
      </c>
      <c r="E26" s="3"/>
      <c r="F26" s="21">
        <f t="shared" si="0"/>
        <v>318.5</v>
      </c>
    </row>
    <row r="27" spans="1:6" ht="15.75">
      <c r="A27" s="3"/>
      <c r="B27" s="5">
        <v>45024</v>
      </c>
      <c r="C27" s="3" t="s">
        <v>365</v>
      </c>
      <c r="D27" s="3">
        <v>0.25</v>
      </c>
      <c r="E27" s="3"/>
      <c r="F27" s="21">
        <f t="shared" si="0"/>
        <v>227.5</v>
      </c>
    </row>
    <row r="28" spans="1:6" ht="15.75">
      <c r="A28" s="3" t="s">
        <v>377</v>
      </c>
      <c r="B28" s="5">
        <v>45027</v>
      </c>
      <c r="C28" s="3" t="s">
        <v>378</v>
      </c>
      <c r="D28" s="3"/>
      <c r="E28" s="3">
        <v>3.1</v>
      </c>
      <c r="F28" s="21">
        <f t="shared" si="0"/>
        <v>2821</v>
      </c>
    </row>
    <row r="29" spans="1:6" ht="15.75">
      <c r="A29" s="3" t="s">
        <v>379</v>
      </c>
      <c r="B29" s="5">
        <v>45029</v>
      </c>
      <c r="C29" s="3" t="s">
        <v>362</v>
      </c>
      <c r="D29" s="3">
        <v>0.14</v>
      </c>
      <c r="E29" s="3"/>
      <c r="F29" s="21">
        <f t="shared" si="0"/>
        <v>127.4</v>
      </c>
    </row>
    <row r="30" spans="1:6" ht="15.75">
      <c r="A30" s="3"/>
      <c r="B30" s="5">
        <v>45029</v>
      </c>
      <c r="C30" s="3" t="s">
        <v>380</v>
      </c>
      <c r="D30" s="3">
        <v>0.4</v>
      </c>
      <c r="E30" s="3"/>
      <c r="F30" s="21">
        <f t="shared" si="0"/>
        <v>364</v>
      </c>
    </row>
    <row r="31" spans="1:6" ht="31.5">
      <c r="A31" s="3"/>
      <c r="B31" s="5">
        <v>45029</v>
      </c>
      <c r="C31" s="3" t="s">
        <v>381</v>
      </c>
      <c r="D31" s="3">
        <v>0.15</v>
      </c>
      <c r="E31" s="3"/>
      <c r="F31" s="21">
        <f t="shared" si="0"/>
        <v>136.5</v>
      </c>
    </row>
    <row r="32" spans="1:6" ht="15.75">
      <c r="A32" s="3"/>
      <c r="B32" s="5">
        <v>45029</v>
      </c>
      <c r="C32" s="3" t="s">
        <v>444</v>
      </c>
      <c r="D32" s="3">
        <v>0.79</v>
      </c>
      <c r="E32" s="3"/>
      <c r="F32" s="21">
        <f t="shared" si="0"/>
        <v>718.9</v>
      </c>
    </row>
    <row r="33" spans="1:6" ht="15.75">
      <c r="A33" s="3"/>
      <c r="B33" s="5">
        <v>45029</v>
      </c>
      <c r="C33" s="3" t="s">
        <v>453</v>
      </c>
      <c r="D33" s="3">
        <v>0.28</v>
      </c>
      <c r="E33" s="3"/>
      <c r="F33" s="21">
        <f t="shared" si="0"/>
        <v>254.8</v>
      </c>
    </row>
    <row r="34" spans="1:6" ht="15.75">
      <c r="A34" s="3"/>
      <c r="B34" s="5">
        <v>45029</v>
      </c>
      <c r="C34" s="3" t="s">
        <v>365</v>
      </c>
      <c r="D34" s="3">
        <v>0.29</v>
      </c>
      <c r="E34" s="3"/>
      <c r="F34" s="21">
        <f t="shared" si="0"/>
        <v>263.9</v>
      </c>
    </row>
    <row r="35" spans="1:6" ht="15.75">
      <c r="A35" s="3" t="s">
        <v>382</v>
      </c>
      <c r="B35" s="5">
        <v>45031</v>
      </c>
      <c r="C35" s="3" t="s">
        <v>362</v>
      </c>
      <c r="D35" s="3">
        <v>0.16</v>
      </c>
      <c r="E35" s="3"/>
      <c r="F35" s="21">
        <f t="shared" si="0"/>
        <v>145.6</v>
      </c>
    </row>
    <row r="36" spans="1:6" ht="15.75">
      <c r="A36" s="3"/>
      <c r="B36" s="5">
        <v>45031</v>
      </c>
      <c r="C36" s="3" t="s">
        <v>446</v>
      </c>
      <c r="D36" s="3">
        <v>0.1</v>
      </c>
      <c r="E36" s="3"/>
      <c r="F36" s="21">
        <f t="shared" si="0"/>
        <v>91</v>
      </c>
    </row>
    <row r="37" spans="1:6" ht="33" customHeight="1">
      <c r="A37" s="3"/>
      <c r="B37" s="5">
        <v>45031</v>
      </c>
      <c r="C37" s="3" t="s">
        <v>383</v>
      </c>
      <c r="D37" s="3">
        <v>0.33</v>
      </c>
      <c r="E37" s="3"/>
      <c r="F37" s="21">
        <f t="shared" si="0"/>
        <v>300.3</v>
      </c>
    </row>
    <row r="38" spans="1:6" ht="15.75">
      <c r="A38" s="3"/>
      <c r="B38" s="5">
        <v>45031</v>
      </c>
      <c r="C38" s="3" t="s">
        <v>384</v>
      </c>
      <c r="D38" s="3">
        <v>0.28</v>
      </c>
      <c r="E38" s="3"/>
      <c r="F38" s="21">
        <f t="shared" si="0"/>
        <v>254.8</v>
      </c>
    </row>
    <row r="39" spans="1:6" ht="15.75">
      <c r="A39" s="3"/>
      <c r="B39" s="5">
        <v>45031</v>
      </c>
      <c r="C39" s="3" t="s">
        <v>365</v>
      </c>
      <c r="D39" s="3">
        <v>0.13</v>
      </c>
      <c r="E39" s="3"/>
      <c r="F39" s="21">
        <f t="shared" si="0"/>
        <v>118.3</v>
      </c>
    </row>
    <row r="40" spans="1:6" ht="15.75">
      <c r="A40" s="3" t="s">
        <v>385</v>
      </c>
      <c r="B40" s="5">
        <v>45034</v>
      </c>
      <c r="C40" s="3" t="s">
        <v>454</v>
      </c>
      <c r="D40" s="3"/>
      <c r="E40" s="3">
        <v>10.8</v>
      </c>
      <c r="F40" s="21">
        <f t="shared" si="0"/>
        <v>9828</v>
      </c>
    </row>
    <row r="41" spans="1:6" ht="15.75">
      <c r="A41" s="3" t="s">
        <v>386</v>
      </c>
      <c r="B41" s="5">
        <v>45036</v>
      </c>
      <c r="C41" s="3" t="s">
        <v>362</v>
      </c>
      <c r="D41" s="3">
        <v>0.19</v>
      </c>
      <c r="E41" s="3"/>
      <c r="F41" s="21">
        <f t="shared" si="0"/>
        <v>172.9</v>
      </c>
    </row>
    <row r="42" spans="1:6" ht="31.5">
      <c r="A42" s="3"/>
      <c r="B42" s="5">
        <v>45036</v>
      </c>
      <c r="C42" s="3" t="s">
        <v>387</v>
      </c>
      <c r="D42" s="3">
        <v>0.36</v>
      </c>
      <c r="E42" s="3"/>
      <c r="F42" s="21">
        <f t="shared" si="0"/>
        <v>327.59999999999997</v>
      </c>
    </row>
    <row r="43" spans="1:6" ht="15.75">
      <c r="A43" s="3"/>
      <c r="B43" s="5">
        <v>45036</v>
      </c>
      <c r="C43" s="3" t="s">
        <v>388</v>
      </c>
      <c r="D43" s="3">
        <v>0.17</v>
      </c>
      <c r="E43" s="3"/>
      <c r="F43" s="21">
        <f t="shared" si="0"/>
        <v>154.70000000000002</v>
      </c>
    </row>
    <row r="44" spans="1:6" ht="15.75">
      <c r="A44" s="3"/>
      <c r="B44" s="5">
        <v>45036</v>
      </c>
      <c r="C44" s="3" t="s">
        <v>389</v>
      </c>
      <c r="D44" s="9">
        <v>0.16</v>
      </c>
      <c r="E44" s="3"/>
      <c r="F44" s="21">
        <f t="shared" si="0"/>
        <v>145.6</v>
      </c>
    </row>
    <row r="45" spans="1:6" ht="15.75">
      <c r="A45" s="3"/>
      <c r="B45" s="5">
        <v>45036</v>
      </c>
      <c r="C45" s="3" t="s">
        <v>365</v>
      </c>
      <c r="D45" s="3">
        <v>0.12</v>
      </c>
      <c r="E45" s="3"/>
      <c r="F45" s="21">
        <f t="shared" si="0"/>
        <v>109.2</v>
      </c>
    </row>
    <row r="46" spans="1:6" ht="15" customHeight="1">
      <c r="A46" s="3" t="s">
        <v>390</v>
      </c>
      <c r="B46" s="5">
        <v>45038</v>
      </c>
      <c r="C46" s="3" t="s">
        <v>362</v>
      </c>
      <c r="D46" s="3">
        <v>0.18</v>
      </c>
      <c r="E46" s="3"/>
      <c r="F46" s="21">
        <f t="shared" si="0"/>
        <v>163.79999999999998</v>
      </c>
    </row>
    <row r="47" spans="1:6" ht="31.5">
      <c r="A47" s="3"/>
      <c r="B47" s="5">
        <v>45038</v>
      </c>
      <c r="C47" s="3" t="s">
        <v>391</v>
      </c>
      <c r="D47" s="3">
        <v>0.5</v>
      </c>
      <c r="E47" s="3"/>
      <c r="F47" s="21">
        <f t="shared" si="0"/>
        <v>455</v>
      </c>
    </row>
    <row r="48" spans="1:6" ht="15.75">
      <c r="A48" s="3"/>
      <c r="B48" s="5">
        <v>45038</v>
      </c>
      <c r="C48" s="3" t="s">
        <v>392</v>
      </c>
      <c r="D48" s="3">
        <v>2</v>
      </c>
      <c r="E48" s="3"/>
      <c r="F48" s="21">
        <f t="shared" si="0"/>
        <v>1820</v>
      </c>
    </row>
    <row r="49" spans="1:6" ht="15.75">
      <c r="A49" s="3"/>
      <c r="B49" s="5">
        <v>45038</v>
      </c>
      <c r="C49" s="3" t="s">
        <v>365</v>
      </c>
      <c r="D49" s="3">
        <v>0.36</v>
      </c>
      <c r="E49" s="3"/>
      <c r="F49" s="21">
        <f t="shared" si="0"/>
        <v>327.59999999999997</v>
      </c>
    </row>
    <row r="50" spans="1:6" ht="15.75">
      <c r="A50" s="3" t="s">
        <v>393</v>
      </c>
      <c r="B50" s="5">
        <v>45041</v>
      </c>
      <c r="C50" s="3" t="s">
        <v>394</v>
      </c>
      <c r="D50" s="3"/>
      <c r="E50" s="3">
        <v>1.4</v>
      </c>
      <c r="F50" s="21">
        <f t="shared" si="0"/>
        <v>1274</v>
      </c>
    </row>
    <row r="51" spans="1:6" ht="15.75">
      <c r="A51" s="3" t="s">
        <v>395</v>
      </c>
      <c r="B51" s="5">
        <v>45043</v>
      </c>
      <c r="C51" s="3" t="s">
        <v>362</v>
      </c>
      <c r="D51" s="3">
        <v>0.16</v>
      </c>
      <c r="E51" s="3"/>
      <c r="F51" s="21">
        <f t="shared" si="0"/>
        <v>145.6</v>
      </c>
    </row>
    <row r="52" spans="1:6" ht="15.75">
      <c r="A52" s="3"/>
      <c r="B52" s="5">
        <v>45043</v>
      </c>
      <c r="C52" s="3" t="s">
        <v>396</v>
      </c>
      <c r="D52" s="3">
        <v>0.22</v>
      </c>
      <c r="E52" s="3"/>
      <c r="F52" s="21">
        <f t="shared" si="0"/>
        <v>200.2</v>
      </c>
    </row>
    <row r="53" spans="1:6" ht="31.5">
      <c r="A53" s="3"/>
      <c r="B53" s="5">
        <v>45043</v>
      </c>
      <c r="C53" s="3" t="s">
        <v>397</v>
      </c>
      <c r="D53" s="3">
        <v>0.12</v>
      </c>
      <c r="E53" s="3"/>
      <c r="F53" s="21">
        <f t="shared" si="0"/>
        <v>109.2</v>
      </c>
    </row>
    <row r="54" spans="1:6" ht="16.5" customHeight="1">
      <c r="A54" s="3"/>
      <c r="B54" s="5">
        <v>45043</v>
      </c>
      <c r="C54" s="3" t="s">
        <v>398</v>
      </c>
      <c r="D54" s="3">
        <v>0.3</v>
      </c>
      <c r="E54" s="3"/>
      <c r="F54" s="21">
        <f t="shared" si="0"/>
        <v>273</v>
      </c>
    </row>
    <row r="55" spans="1:6" ht="15.75">
      <c r="A55" s="3"/>
      <c r="B55" s="5">
        <v>45043</v>
      </c>
      <c r="C55" s="3" t="s">
        <v>399</v>
      </c>
      <c r="D55" s="3">
        <v>1</v>
      </c>
      <c r="E55" s="3"/>
      <c r="F55" s="21">
        <f t="shared" si="0"/>
        <v>910</v>
      </c>
    </row>
    <row r="56" spans="1:6" ht="15" customHeight="1">
      <c r="A56" s="3"/>
      <c r="B56" s="5">
        <v>45043</v>
      </c>
      <c r="C56" s="3" t="s">
        <v>400</v>
      </c>
      <c r="D56" s="3">
        <v>0.17</v>
      </c>
      <c r="E56" s="3"/>
      <c r="F56" s="21">
        <f t="shared" si="0"/>
        <v>154.70000000000002</v>
      </c>
    </row>
    <row r="57" spans="1:6" ht="15.75">
      <c r="A57" s="3"/>
      <c r="B57" s="5">
        <v>45043</v>
      </c>
      <c r="C57" s="3" t="s">
        <v>365</v>
      </c>
      <c r="D57" s="3">
        <v>0.15</v>
      </c>
      <c r="E57" s="3"/>
      <c r="F57" s="21">
        <f t="shared" si="0"/>
        <v>136.5</v>
      </c>
    </row>
    <row r="58" spans="1:6" ht="31.5">
      <c r="A58" s="3" t="s">
        <v>401</v>
      </c>
      <c r="B58" s="5">
        <v>45045</v>
      </c>
      <c r="C58" s="3" t="s">
        <v>455</v>
      </c>
      <c r="D58" s="3">
        <v>1.22</v>
      </c>
      <c r="E58" s="3"/>
      <c r="F58" s="21">
        <f t="shared" si="0"/>
        <v>1110.2</v>
      </c>
    </row>
    <row r="59" spans="1:6" ht="17.25" customHeight="1">
      <c r="A59" s="3"/>
      <c r="B59" s="5">
        <v>45045</v>
      </c>
      <c r="C59" s="3" t="s">
        <v>402</v>
      </c>
      <c r="D59" s="3">
        <v>0.18</v>
      </c>
      <c r="E59" s="3"/>
      <c r="F59" s="21">
        <f t="shared" si="0"/>
        <v>163.79999999999998</v>
      </c>
    </row>
    <row r="60" spans="1:6" ht="15.75">
      <c r="A60" s="3"/>
      <c r="B60" s="5">
        <v>45045</v>
      </c>
      <c r="C60" s="3" t="s">
        <v>403</v>
      </c>
      <c r="D60" s="3">
        <v>0.57</v>
      </c>
      <c r="E60" s="3"/>
      <c r="F60" s="21">
        <f t="shared" si="0"/>
        <v>518.6999999999999</v>
      </c>
    </row>
    <row r="61" spans="1:6" ht="15.75">
      <c r="A61" s="3"/>
      <c r="B61" s="5">
        <v>45045</v>
      </c>
      <c r="C61" s="3" t="s">
        <v>404</v>
      </c>
      <c r="D61" s="3">
        <v>0.41</v>
      </c>
      <c r="E61" s="3"/>
      <c r="F61" s="21">
        <f t="shared" si="0"/>
        <v>373.09999999999997</v>
      </c>
    </row>
    <row r="62" spans="1:6" ht="15.75">
      <c r="A62" s="3"/>
      <c r="B62" s="5"/>
      <c r="C62" s="3"/>
      <c r="D62" s="3"/>
      <c r="E62" s="3"/>
      <c r="F62" s="21">
        <f t="shared" si="0"/>
        <v>0</v>
      </c>
    </row>
    <row r="63" spans="1:6" ht="15.75">
      <c r="A63" s="3"/>
      <c r="B63" s="5"/>
      <c r="C63" s="4" t="s">
        <v>405</v>
      </c>
      <c r="D63" s="3"/>
      <c r="E63" s="3"/>
      <c r="F63" s="21">
        <f t="shared" si="0"/>
        <v>0</v>
      </c>
    </row>
    <row r="64" spans="1:6" ht="15.75">
      <c r="A64" s="3" t="s">
        <v>406</v>
      </c>
      <c r="B64" s="5">
        <v>45048</v>
      </c>
      <c r="C64" s="3" t="s">
        <v>407</v>
      </c>
      <c r="D64" s="3"/>
      <c r="E64" s="3">
        <v>3.2</v>
      </c>
      <c r="F64" s="21">
        <f t="shared" si="0"/>
        <v>2912</v>
      </c>
    </row>
    <row r="65" spans="1:6" ht="15.75" customHeight="1">
      <c r="A65" s="3" t="s">
        <v>13</v>
      </c>
      <c r="B65" s="5">
        <v>45050</v>
      </c>
      <c r="C65" s="3" t="s">
        <v>362</v>
      </c>
      <c r="D65" s="3">
        <v>0.14</v>
      </c>
      <c r="E65" s="3"/>
      <c r="F65" s="21">
        <f t="shared" si="0"/>
        <v>127.4</v>
      </c>
    </row>
    <row r="66" spans="1:6" ht="15.75">
      <c r="A66" s="3"/>
      <c r="B66" s="5">
        <v>45050</v>
      </c>
      <c r="C66" s="3" t="s">
        <v>408</v>
      </c>
      <c r="D66" s="3">
        <v>0.56</v>
      </c>
      <c r="E66" s="3"/>
      <c r="F66" s="21">
        <f t="shared" si="0"/>
        <v>509.6</v>
      </c>
    </row>
    <row r="67" spans="1:6" ht="15.75">
      <c r="A67" s="3"/>
      <c r="B67" s="5">
        <v>45050</v>
      </c>
      <c r="C67" s="3" t="s">
        <v>365</v>
      </c>
      <c r="D67" s="3">
        <v>0.45</v>
      </c>
      <c r="E67" s="3"/>
      <c r="F67" s="21">
        <f t="shared" si="0"/>
        <v>409.5</v>
      </c>
    </row>
    <row r="68" spans="1:6" ht="15.75">
      <c r="A68" s="3" t="s">
        <v>22</v>
      </c>
      <c r="B68" s="5">
        <v>45052</v>
      </c>
      <c r="C68" s="3" t="s">
        <v>456</v>
      </c>
      <c r="D68" s="3">
        <v>0.17</v>
      </c>
      <c r="E68" s="3"/>
      <c r="F68" s="21">
        <f t="shared" si="0"/>
        <v>154.70000000000002</v>
      </c>
    </row>
    <row r="69" spans="1:6" ht="15.75">
      <c r="A69" s="3"/>
      <c r="B69" s="5">
        <v>45052</v>
      </c>
      <c r="C69" s="3" t="s">
        <v>409</v>
      </c>
      <c r="D69" s="3">
        <v>0.74</v>
      </c>
      <c r="E69" s="3"/>
      <c r="F69" s="21">
        <f aca="true" t="shared" si="1" ref="F69:F105">D69*910+E69*910</f>
        <v>673.4</v>
      </c>
    </row>
    <row r="70" spans="1:6" ht="15.75">
      <c r="A70" s="3"/>
      <c r="B70" s="5">
        <v>45052</v>
      </c>
      <c r="C70" s="3" t="s">
        <v>447</v>
      </c>
      <c r="D70" s="3">
        <v>1</v>
      </c>
      <c r="E70" s="3"/>
      <c r="F70" s="21">
        <f t="shared" si="1"/>
        <v>910</v>
      </c>
    </row>
    <row r="71" spans="1:6" ht="15.75">
      <c r="A71" s="3"/>
      <c r="B71" s="5">
        <v>45052</v>
      </c>
      <c r="C71" s="3" t="s">
        <v>219</v>
      </c>
      <c r="D71" s="3">
        <v>0.14</v>
      </c>
      <c r="E71" s="3"/>
      <c r="F71" s="21">
        <f t="shared" si="1"/>
        <v>127.4</v>
      </c>
    </row>
    <row r="72" spans="1:6" ht="15.75" customHeight="1">
      <c r="A72" s="3"/>
      <c r="B72" s="5">
        <v>45052</v>
      </c>
      <c r="C72" s="3" t="s">
        <v>314</v>
      </c>
      <c r="D72" s="3">
        <v>0.14</v>
      </c>
      <c r="E72" s="3"/>
      <c r="F72" s="21">
        <f t="shared" si="1"/>
        <v>127.4</v>
      </c>
    </row>
    <row r="73" spans="1:6" ht="15.75">
      <c r="A73" s="3" t="s">
        <v>33</v>
      </c>
      <c r="B73" s="5">
        <v>45055</v>
      </c>
      <c r="C73" s="3" t="s">
        <v>413</v>
      </c>
      <c r="D73" s="3"/>
      <c r="E73" s="3">
        <v>5.1</v>
      </c>
      <c r="F73" s="21">
        <f t="shared" si="1"/>
        <v>4641</v>
      </c>
    </row>
    <row r="74" spans="1:6" ht="15.75">
      <c r="A74" s="3" t="s">
        <v>47</v>
      </c>
      <c r="B74" s="5">
        <v>45059</v>
      </c>
      <c r="C74" s="3" t="s">
        <v>362</v>
      </c>
      <c r="D74" s="3">
        <v>0.21</v>
      </c>
      <c r="E74" s="3"/>
      <c r="F74" s="21">
        <f t="shared" si="1"/>
        <v>191.1</v>
      </c>
    </row>
    <row r="75" spans="1:6" ht="31.5">
      <c r="A75" s="3"/>
      <c r="B75" s="5">
        <v>45059</v>
      </c>
      <c r="C75" s="3" t="s">
        <v>410</v>
      </c>
      <c r="D75" s="3">
        <v>0.45</v>
      </c>
      <c r="E75" s="3"/>
      <c r="F75" s="21">
        <f t="shared" si="1"/>
        <v>409.5</v>
      </c>
    </row>
    <row r="76" spans="1:6" ht="15.75">
      <c r="A76" s="3"/>
      <c r="B76" s="5">
        <v>45059</v>
      </c>
      <c r="C76" s="3" t="s">
        <v>411</v>
      </c>
      <c r="D76" s="3">
        <v>1</v>
      </c>
      <c r="E76" s="3"/>
      <c r="F76" s="21">
        <f t="shared" si="1"/>
        <v>910</v>
      </c>
    </row>
    <row r="77" spans="1:6" ht="15.75">
      <c r="A77" s="3"/>
      <c r="B77" s="5">
        <v>45059</v>
      </c>
      <c r="C77" s="3" t="s">
        <v>448</v>
      </c>
      <c r="D77" s="3">
        <v>1</v>
      </c>
      <c r="E77" s="3"/>
      <c r="F77" s="21">
        <f t="shared" si="1"/>
        <v>910</v>
      </c>
    </row>
    <row r="78" spans="1:6" ht="15.75">
      <c r="A78" s="3"/>
      <c r="B78" s="5">
        <v>45059</v>
      </c>
      <c r="C78" s="3" t="s">
        <v>365</v>
      </c>
      <c r="D78" s="3">
        <v>0.43</v>
      </c>
      <c r="E78" s="3"/>
      <c r="F78" s="21">
        <f t="shared" si="1"/>
        <v>391.3</v>
      </c>
    </row>
    <row r="79" spans="1:6" ht="15.75">
      <c r="A79" s="3" t="s">
        <v>40</v>
      </c>
      <c r="B79" s="5">
        <v>45062</v>
      </c>
      <c r="C79" s="3" t="s">
        <v>412</v>
      </c>
      <c r="D79" s="3"/>
      <c r="E79" s="3">
        <v>1.4</v>
      </c>
      <c r="F79" s="21">
        <f t="shared" si="1"/>
        <v>1274</v>
      </c>
    </row>
    <row r="80" spans="1:6" ht="15.75">
      <c r="A80" s="3" t="s">
        <v>46</v>
      </c>
      <c r="B80" s="5">
        <v>45064</v>
      </c>
      <c r="C80" s="3" t="s">
        <v>362</v>
      </c>
      <c r="D80" s="3">
        <v>0.15</v>
      </c>
      <c r="E80" s="3"/>
      <c r="F80" s="21">
        <f t="shared" si="1"/>
        <v>136.5</v>
      </c>
    </row>
    <row r="81" spans="1:6" ht="15" customHeight="1">
      <c r="A81" s="3"/>
      <c r="B81" s="5">
        <v>45064</v>
      </c>
      <c r="C81" s="3" t="s">
        <v>414</v>
      </c>
      <c r="D81" s="3">
        <v>0.35</v>
      </c>
      <c r="E81" s="3"/>
      <c r="F81" s="21">
        <f t="shared" si="1"/>
        <v>318.5</v>
      </c>
    </row>
    <row r="82" spans="1:6" ht="15.75">
      <c r="A82" s="3"/>
      <c r="B82" s="5">
        <v>45064</v>
      </c>
      <c r="C82" s="3" t="s">
        <v>415</v>
      </c>
      <c r="D82" s="3">
        <v>0.29</v>
      </c>
      <c r="E82" s="3"/>
      <c r="F82" s="21">
        <f t="shared" si="1"/>
        <v>263.9</v>
      </c>
    </row>
    <row r="83" spans="1:6" ht="15.75" customHeight="1">
      <c r="A83" s="3"/>
      <c r="B83" s="5">
        <v>45064</v>
      </c>
      <c r="C83" s="3" t="s">
        <v>365</v>
      </c>
      <c r="D83" s="3">
        <v>0.19</v>
      </c>
      <c r="E83" s="3"/>
      <c r="F83" s="21">
        <f t="shared" si="1"/>
        <v>172.9</v>
      </c>
    </row>
    <row r="84" spans="1:6" ht="15.75">
      <c r="A84" s="3" t="s">
        <v>57</v>
      </c>
      <c r="B84" s="5">
        <v>45066</v>
      </c>
      <c r="C84" s="3" t="s">
        <v>362</v>
      </c>
      <c r="D84" s="3">
        <v>0.11</v>
      </c>
      <c r="E84" s="3"/>
      <c r="F84" s="21">
        <f t="shared" si="1"/>
        <v>100.1</v>
      </c>
    </row>
    <row r="85" spans="1:6" ht="15.75">
      <c r="A85" s="3"/>
      <c r="B85" s="5">
        <v>45066</v>
      </c>
      <c r="C85" s="3" t="s">
        <v>416</v>
      </c>
      <c r="D85" s="3">
        <v>0.32</v>
      </c>
      <c r="E85" s="3"/>
      <c r="F85" s="21">
        <f t="shared" si="1"/>
        <v>291.2</v>
      </c>
    </row>
    <row r="86" spans="1:6" ht="15.75">
      <c r="A86" s="3"/>
      <c r="B86" s="5">
        <v>45066</v>
      </c>
      <c r="C86" s="3" t="s">
        <v>417</v>
      </c>
      <c r="D86" s="3">
        <v>1</v>
      </c>
      <c r="E86" s="3"/>
      <c r="F86" s="21">
        <f t="shared" si="1"/>
        <v>910</v>
      </c>
    </row>
    <row r="87" spans="1:6" ht="15.75">
      <c r="A87" s="3" t="s">
        <v>65</v>
      </c>
      <c r="B87" s="5">
        <v>45069</v>
      </c>
      <c r="C87" s="3" t="s">
        <v>418</v>
      </c>
      <c r="D87" s="3"/>
      <c r="E87" s="3">
        <v>19.6</v>
      </c>
      <c r="F87" s="21">
        <f t="shared" si="1"/>
        <v>17836</v>
      </c>
    </row>
    <row r="88" spans="1:6" ht="15.75">
      <c r="A88" s="3" t="s">
        <v>73</v>
      </c>
      <c r="B88" s="5">
        <v>45071</v>
      </c>
      <c r="C88" s="3" t="s">
        <v>362</v>
      </c>
      <c r="D88" s="3">
        <v>0.2</v>
      </c>
      <c r="E88" s="3"/>
      <c r="F88" s="21">
        <f t="shared" si="1"/>
        <v>182</v>
      </c>
    </row>
    <row r="89" spans="1:6" ht="15.75" customHeight="1">
      <c r="A89" s="3"/>
      <c r="B89" s="5">
        <v>45071</v>
      </c>
      <c r="C89" s="3" t="s">
        <v>419</v>
      </c>
      <c r="D89" s="3">
        <v>0.79</v>
      </c>
      <c r="E89" s="3"/>
      <c r="F89" s="21">
        <f t="shared" si="1"/>
        <v>718.9</v>
      </c>
    </row>
    <row r="90" spans="1:6" ht="15.75">
      <c r="A90" s="3"/>
      <c r="B90" s="5">
        <v>45071</v>
      </c>
      <c r="C90" s="3" t="s">
        <v>420</v>
      </c>
      <c r="D90" s="3">
        <v>1</v>
      </c>
      <c r="E90" s="3"/>
      <c r="F90" s="21">
        <f t="shared" si="1"/>
        <v>910</v>
      </c>
    </row>
    <row r="91" spans="1:6" ht="15.75">
      <c r="A91" s="3" t="s">
        <v>79</v>
      </c>
      <c r="B91" s="5">
        <v>45073</v>
      </c>
      <c r="C91" s="3" t="s">
        <v>362</v>
      </c>
      <c r="D91" s="3">
        <v>0.18</v>
      </c>
      <c r="E91" s="3"/>
      <c r="F91" s="21">
        <f t="shared" si="1"/>
        <v>163.79999999999998</v>
      </c>
    </row>
    <row r="92" spans="1:6" ht="30.75" customHeight="1">
      <c r="A92" s="3"/>
      <c r="B92" s="5">
        <v>45073</v>
      </c>
      <c r="C92" s="3" t="s">
        <v>421</v>
      </c>
      <c r="D92" s="3">
        <v>0.56</v>
      </c>
      <c r="E92" s="3"/>
      <c r="F92" s="21">
        <f t="shared" si="1"/>
        <v>509.6</v>
      </c>
    </row>
    <row r="93" spans="1:6" ht="14.25" customHeight="1">
      <c r="A93" s="3"/>
      <c r="B93" s="5">
        <v>45073</v>
      </c>
      <c r="C93" s="3" t="s">
        <v>422</v>
      </c>
      <c r="D93" s="3">
        <v>0.79</v>
      </c>
      <c r="E93" s="3"/>
      <c r="F93" s="21">
        <f t="shared" si="1"/>
        <v>718.9</v>
      </c>
    </row>
    <row r="94" spans="1:6" ht="16.5" customHeight="1">
      <c r="A94" s="3"/>
      <c r="B94" s="5">
        <v>45073</v>
      </c>
      <c r="C94" s="3" t="s">
        <v>365</v>
      </c>
      <c r="D94" s="3">
        <v>0.11</v>
      </c>
      <c r="E94" s="3"/>
      <c r="F94" s="21">
        <f t="shared" si="1"/>
        <v>100.1</v>
      </c>
    </row>
    <row r="95" spans="1:6" ht="16.5" customHeight="1">
      <c r="A95" s="3" t="s">
        <v>88</v>
      </c>
      <c r="B95" s="5">
        <v>45076</v>
      </c>
      <c r="C95" s="3" t="s">
        <v>423</v>
      </c>
      <c r="D95" s="3"/>
      <c r="E95" s="3">
        <v>1.4</v>
      </c>
      <c r="F95" s="21">
        <f t="shared" si="1"/>
        <v>1274</v>
      </c>
    </row>
    <row r="96" spans="1:6" ht="15.75" customHeight="1">
      <c r="A96" s="3" t="s">
        <v>94</v>
      </c>
      <c r="B96" s="5">
        <v>45078</v>
      </c>
      <c r="C96" s="3" t="s">
        <v>362</v>
      </c>
      <c r="D96" s="3">
        <v>0.13</v>
      </c>
      <c r="E96" s="3"/>
      <c r="F96" s="21">
        <f t="shared" si="1"/>
        <v>118.3</v>
      </c>
    </row>
    <row r="97" spans="1:6" ht="15.75">
      <c r="A97" s="3"/>
      <c r="B97" s="5">
        <v>45078</v>
      </c>
      <c r="C97" s="3" t="s">
        <v>424</v>
      </c>
      <c r="D97" s="3">
        <v>0.56</v>
      </c>
      <c r="E97" s="3"/>
      <c r="F97" s="21">
        <f t="shared" si="1"/>
        <v>509.6</v>
      </c>
    </row>
    <row r="98" spans="1:6" ht="15.75">
      <c r="A98" s="3"/>
      <c r="B98" s="5">
        <v>45078</v>
      </c>
      <c r="C98" s="3" t="s">
        <v>425</v>
      </c>
      <c r="D98" s="3">
        <v>0.79</v>
      </c>
      <c r="E98" s="3"/>
      <c r="F98" s="21">
        <f t="shared" si="1"/>
        <v>718.9</v>
      </c>
    </row>
    <row r="99" spans="1:6" ht="15.75">
      <c r="A99" s="3"/>
      <c r="B99" s="5">
        <v>45078</v>
      </c>
      <c r="C99" s="3" t="s">
        <v>219</v>
      </c>
      <c r="D99" s="3">
        <v>0.19</v>
      </c>
      <c r="E99" s="3"/>
      <c r="F99" s="21">
        <f t="shared" si="1"/>
        <v>172.9</v>
      </c>
    </row>
    <row r="100" spans="1:6" ht="15.75">
      <c r="A100" s="3"/>
      <c r="B100" s="5">
        <v>45078</v>
      </c>
      <c r="C100" s="3" t="s">
        <v>365</v>
      </c>
      <c r="D100" s="3">
        <v>0.31</v>
      </c>
      <c r="E100" s="3"/>
      <c r="F100" s="21">
        <f t="shared" si="1"/>
        <v>282.1</v>
      </c>
    </row>
    <row r="101" spans="1:6" ht="15.75">
      <c r="A101" s="3" t="s">
        <v>102</v>
      </c>
      <c r="B101" s="5">
        <v>45080</v>
      </c>
      <c r="C101" s="3" t="s">
        <v>362</v>
      </c>
      <c r="D101" s="3">
        <v>0.19</v>
      </c>
      <c r="E101" s="3"/>
      <c r="F101" s="21">
        <f t="shared" si="1"/>
        <v>172.9</v>
      </c>
    </row>
    <row r="102" spans="1:6" ht="15.75">
      <c r="A102" s="3"/>
      <c r="B102" s="5">
        <v>45080</v>
      </c>
      <c r="C102" s="3" t="s">
        <v>457</v>
      </c>
      <c r="D102" s="3">
        <v>0.47</v>
      </c>
      <c r="E102" s="3"/>
      <c r="F102" s="21">
        <f t="shared" si="1"/>
        <v>427.7</v>
      </c>
    </row>
    <row r="103" spans="1:6" ht="15.75">
      <c r="A103" s="3"/>
      <c r="B103" s="15">
        <v>45080</v>
      </c>
      <c r="C103" s="3" t="s">
        <v>426</v>
      </c>
      <c r="D103" s="3">
        <v>1</v>
      </c>
      <c r="E103" s="3"/>
      <c r="F103" s="21">
        <f t="shared" si="1"/>
        <v>910</v>
      </c>
    </row>
    <row r="104" spans="1:6" ht="15.75">
      <c r="A104" s="3"/>
      <c r="B104" s="15">
        <v>45080</v>
      </c>
      <c r="C104" s="3" t="s">
        <v>449</v>
      </c>
      <c r="D104" s="3">
        <v>0.39</v>
      </c>
      <c r="E104" s="3"/>
      <c r="F104" s="21">
        <f t="shared" si="1"/>
        <v>354.90000000000003</v>
      </c>
    </row>
    <row r="105" spans="1:6" ht="15.75">
      <c r="A105" s="3" t="s">
        <v>107</v>
      </c>
      <c r="B105" s="15">
        <v>45083</v>
      </c>
      <c r="C105" s="3" t="s">
        <v>427</v>
      </c>
      <c r="D105" s="3"/>
      <c r="E105" s="3">
        <v>10.7</v>
      </c>
      <c r="F105" s="21">
        <f t="shared" si="1"/>
        <v>9737</v>
      </c>
    </row>
    <row r="106" spans="1:6" ht="31.5">
      <c r="A106" s="3" t="s">
        <v>110</v>
      </c>
      <c r="B106" s="15">
        <v>45085</v>
      </c>
      <c r="C106" s="3" t="s">
        <v>458</v>
      </c>
      <c r="D106" s="3">
        <v>0.65</v>
      </c>
      <c r="E106" s="3"/>
      <c r="F106" s="21">
        <f>D106*910+E106*910</f>
        <v>591.5</v>
      </c>
    </row>
    <row r="107" spans="1:6" ht="31.5">
      <c r="A107" s="3"/>
      <c r="B107" s="15">
        <v>45085</v>
      </c>
      <c r="C107" s="3" t="s">
        <v>428</v>
      </c>
      <c r="D107" s="3">
        <v>0.79</v>
      </c>
      <c r="E107" s="3"/>
      <c r="F107" s="21">
        <f aca="true" t="shared" si="2" ref="F107:F138">D107*910+E107*910</f>
        <v>718.9</v>
      </c>
    </row>
    <row r="108" spans="1:6" ht="15.75">
      <c r="A108" s="16"/>
      <c r="B108" s="17">
        <v>45085</v>
      </c>
      <c r="C108" s="3" t="s">
        <v>429</v>
      </c>
      <c r="D108" s="3">
        <v>0.38</v>
      </c>
      <c r="E108" s="3"/>
      <c r="F108" s="21">
        <f t="shared" si="2"/>
        <v>345.8</v>
      </c>
    </row>
    <row r="109" spans="1:6" ht="16.5" customHeight="1">
      <c r="A109" s="16"/>
      <c r="B109" s="17">
        <v>45085</v>
      </c>
      <c r="C109" s="3" t="s">
        <v>365</v>
      </c>
      <c r="D109" s="3">
        <v>0.24</v>
      </c>
      <c r="E109" s="3"/>
      <c r="F109" s="21">
        <f t="shared" si="2"/>
        <v>218.4</v>
      </c>
    </row>
    <row r="110" spans="1:6" ht="31.5">
      <c r="A110" s="16" t="s">
        <v>116</v>
      </c>
      <c r="B110" s="17">
        <v>45087</v>
      </c>
      <c r="C110" s="3" t="s">
        <v>459</v>
      </c>
      <c r="D110" s="3">
        <v>0.28</v>
      </c>
      <c r="E110" s="3"/>
      <c r="F110" s="21">
        <f t="shared" si="2"/>
        <v>254.8</v>
      </c>
    </row>
    <row r="111" spans="1:6" ht="31.5">
      <c r="A111" s="16"/>
      <c r="B111" s="17">
        <v>45087</v>
      </c>
      <c r="C111" s="3" t="s">
        <v>430</v>
      </c>
      <c r="D111" s="3">
        <v>0.56</v>
      </c>
      <c r="E111" s="3"/>
      <c r="F111" s="21">
        <f t="shared" si="2"/>
        <v>509.6</v>
      </c>
    </row>
    <row r="112" spans="1:6" ht="17.25" customHeight="1">
      <c r="A112" s="16"/>
      <c r="B112" s="17">
        <v>45087</v>
      </c>
      <c r="C112" s="3" t="s">
        <v>431</v>
      </c>
      <c r="D112" s="3">
        <v>0.79</v>
      </c>
      <c r="E112" s="3"/>
      <c r="F112" s="21">
        <f t="shared" si="2"/>
        <v>718.9</v>
      </c>
    </row>
    <row r="113" spans="1:6" ht="15.75">
      <c r="A113" s="16"/>
      <c r="B113" s="17">
        <v>45087</v>
      </c>
      <c r="C113" s="3" t="s">
        <v>365</v>
      </c>
      <c r="D113" s="3">
        <v>0.08</v>
      </c>
      <c r="E113" s="3"/>
      <c r="F113" s="21">
        <f t="shared" si="2"/>
        <v>72.8</v>
      </c>
    </row>
    <row r="114" spans="1:6" ht="15.75">
      <c r="A114" s="16" t="s">
        <v>123</v>
      </c>
      <c r="B114" s="17">
        <v>45090</v>
      </c>
      <c r="C114" s="3" t="s">
        <v>432</v>
      </c>
      <c r="D114" s="3"/>
      <c r="E114" s="3">
        <v>1.4</v>
      </c>
      <c r="F114" s="21">
        <f t="shared" si="2"/>
        <v>1274</v>
      </c>
    </row>
    <row r="115" spans="1:6" ht="15.75">
      <c r="A115" s="16" t="s">
        <v>136</v>
      </c>
      <c r="B115" s="17">
        <v>45092</v>
      </c>
      <c r="C115" s="3" t="s">
        <v>362</v>
      </c>
      <c r="D115" s="3">
        <v>0.21</v>
      </c>
      <c r="E115" s="3"/>
      <c r="F115" s="21">
        <f t="shared" si="2"/>
        <v>191.1</v>
      </c>
    </row>
    <row r="116" spans="1:6" ht="30.75" customHeight="1">
      <c r="A116" s="16"/>
      <c r="B116" s="17">
        <v>45092</v>
      </c>
      <c r="C116" s="3" t="s">
        <v>433</v>
      </c>
      <c r="D116" s="3">
        <v>0.56</v>
      </c>
      <c r="E116" s="3"/>
      <c r="F116" s="21">
        <f t="shared" si="2"/>
        <v>509.6</v>
      </c>
    </row>
    <row r="117" spans="1:6" ht="15.75">
      <c r="A117" s="16"/>
      <c r="B117" s="17">
        <v>45092</v>
      </c>
      <c r="C117" s="3" t="s">
        <v>434</v>
      </c>
      <c r="D117" s="3">
        <v>0.31</v>
      </c>
      <c r="E117" s="3"/>
      <c r="F117" s="21">
        <f t="shared" si="2"/>
        <v>282.1</v>
      </c>
    </row>
    <row r="118" spans="1:6" ht="31.5">
      <c r="A118" s="16" t="s">
        <v>127</v>
      </c>
      <c r="B118" s="17">
        <v>45094</v>
      </c>
      <c r="C118" s="3" t="s">
        <v>461</v>
      </c>
      <c r="D118" s="3">
        <v>0.68</v>
      </c>
      <c r="E118" s="3"/>
      <c r="F118" s="21">
        <f t="shared" si="2"/>
        <v>618.8000000000001</v>
      </c>
    </row>
    <row r="119" spans="1:6" ht="15.75">
      <c r="A119" s="16"/>
      <c r="B119" s="17">
        <v>45094</v>
      </c>
      <c r="C119" s="3" t="s">
        <v>365</v>
      </c>
      <c r="D119" s="3">
        <v>0.08</v>
      </c>
      <c r="E119" s="3"/>
      <c r="F119" s="21">
        <f t="shared" si="2"/>
        <v>72.8</v>
      </c>
    </row>
    <row r="120" spans="1:6" ht="15.75">
      <c r="A120" s="16" t="s">
        <v>132</v>
      </c>
      <c r="B120" s="17">
        <v>45097</v>
      </c>
      <c r="C120" s="3" t="s">
        <v>435</v>
      </c>
      <c r="D120" s="3"/>
      <c r="E120" s="3">
        <v>3.3</v>
      </c>
      <c r="F120" s="21">
        <f t="shared" si="2"/>
        <v>3003</v>
      </c>
    </row>
    <row r="121" spans="1:6" ht="15.75">
      <c r="A121" s="16" t="s">
        <v>135</v>
      </c>
      <c r="B121" s="17">
        <v>45099</v>
      </c>
      <c r="C121" s="3" t="s">
        <v>362</v>
      </c>
      <c r="D121" s="3">
        <v>0.16</v>
      </c>
      <c r="E121" s="3"/>
      <c r="F121" s="21">
        <f t="shared" si="2"/>
        <v>145.6</v>
      </c>
    </row>
    <row r="122" spans="1:6" ht="31.5">
      <c r="A122" s="16"/>
      <c r="B122" s="17">
        <v>45099</v>
      </c>
      <c r="C122" s="3" t="s">
        <v>436</v>
      </c>
      <c r="D122" s="3">
        <v>0.36</v>
      </c>
      <c r="E122" s="3"/>
      <c r="F122" s="21">
        <f t="shared" si="2"/>
        <v>327.59999999999997</v>
      </c>
    </row>
    <row r="123" spans="1:6" ht="15.75">
      <c r="A123" s="16"/>
      <c r="B123" s="17">
        <v>45099</v>
      </c>
      <c r="C123" s="3" t="s">
        <v>450</v>
      </c>
      <c r="D123" s="3">
        <v>0.19</v>
      </c>
      <c r="E123" s="3"/>
      <c r="F123" s="21">
        <f t="shared" si="2"/>
        <v>172.9</v>
      </c>
    </row>
    <row r="124" spans="1:6" ht="31.5">
      <c r="A124" s="16"/>
      <c r="B124" s="17">
        <v>45099</v>
      </c>
      <c r="C124" s="3" t="s">
        <v>460</v>
      </c>
      <c r="D124" s="3">
        <v>0.57</v>
      </c>
      <c r="E124" s="3"/>
      <c r="F124" s="21">
        <f t="shared" si="2"/>
        <v>518.6999999999999</v>
      </c>
    </row>
    <row r="125" spans="1:6" ht="15.75">
      <c r="A125" s="16"/>
      <c r="B125" s="17">
        <v>45099</v>
      </c>
      <c r="C125" s="3" t="s">
        <v>365</v>
      </c>
      <c r="D125" s="3">
        <v>0.34</v>
      </c>
      <c r="E125" s="3"/>
      <c r="F125" s="21">
        <f t="shared" si="2"/>
        <v>309.40000000000003</v>
      </c>
    </row>
    <row r="126" spans="1:6" ht="15.75">
      <c r="A126" s="16" t="s">
        <v>146</v>
      </c>
      <c r="B126" s="17">
        <v>45101</v>
      </c>
      <c r="C126" s="3" t="s">
        <v>362</v>
      </c>
      <c r="D126" s="3">
        <v>0.16</v>
      </c>
      <c r="E126" s="3"/>
      <c r="F126" s="21">
        <f t="shared" si="2"/>
        <v>145.6</v>
      </c>
    </row>
    <row r="127" spans="1:6" ht="15.75">
      <c r="A127" s="16"/>
      <c r="B127" s="17">
        <v>45101</v>
      </c>
      <c r="C127" s="3" t="s">
        <v>437</v>
      </c>
      <c r="D127" s="3">
        <v>0.56</v>
      </c>
      <c r="E127" s="3"/>
      <c r="F127" s="21">
        <f t="shared" si="2"/>
        <v>509.6</v>
      </c>
    </row>
    <row r="128" spans="1:6" ht="15.75">
      <c r="A128" s="16"/>
      <c r="B128" s="17">
        <v>45101</v>
      </c>
      <c r="C128" s="3" t="s">
        <v>438</v>
      </c>
      <c r="D128" s="3">
        <v>0.15</v>
      </c>
      <c r="E128" s="3"/>
      <c r="F128" s="21">
        <f t="shared" si="2"/>
        <v>136.5</v>
      </c>
    </row>
    <row r="129" spans="1:6" ht="15.75">
      <c r="A129" s="16"/>
      <c r="B129" s="17">
        <v>45101</v>
      </c>
      <c r="C129" s="3" t="s">
        <v>365</v>
      </c>
      <c r="D129" s="3">
        <v>0.2</v>
      </c>
      <c r="E129" s="3"/>
      <c r="F129" s="21">
        <f t="shared" si="2"/>
        <v>182</v>
      </c>
    </row>
    <row r="130" spans="1:6" ht="15.75">
      <c r="A130" s="16" t="s">
        <v>155</v>
      </c>
      <c r="B130" s="17">
        <v>45106</v>
      </c>
      <c r="C130" s="3" t="s">
        <v>362</v>
      </c>
      <c r="D130" s="3">
        <v>0.19</v>
      </c>
      <c r="E130" s="3"/>
      <c r="F130" s="21">
        <f t="shared" si="2"/>
        <v>172.9</v>
      </c>
    </row>
    <row r="131" spans="1:6" ht="15.75">
      <c r="A131" s="16"/>
      <c r="B131" s="17">
        <v>45106</v>
      </c>
      <c r="C131" s="3" t="s">
        <v>439</v>
      </c>
      <c r="D131" s="3">
        <v>0.56</v>
      </c>
      <c r="E131" s="3"/>
      <c r="F131" s="21">
        <f t="shared" si="2"/>
        <v>509.6</v>
      </c>
    </row>
    <row r="132" spans="1:6" ht="17.25" customHeight="1">
      <c r="A132" s="16"/>
      <c r="B132" s="17">
        <v>45106</v>
      </c>
      <c r="C132" s="3" t="s">
        <v>440</v>
      </c>
      <c r="D132" s="3">
        <v>0.59</v>
      </c>
      <c r="E132" s="3"/>
      <c r="F132" s="21">
        <f t="shared" si="2"/>
        <v>536.9</v>
      </c>
    </row>
    <row r="133" spans="1:6" ht="15.75">
      <c r="A133" s="16"/>
      <c r="B133" s="17">
        <v>45106</v>
      </c>
      <c r="C133" s="3" t="s">
        <v>441</v>
      </c>
      <c r="D133" s="3">
        <v>0.19</v>
      </c>
      <c r="E133" s="3"/>
      <c r="F133" s="21">
        <f t="shared" si="2"/>
        <v>172.9</v>
      </c>
    </row>
    <row r="134" spans="1:6" ht="15.75">
      <c r="A134" s="16"/>
      <c r="B134" s="17">
        <v>45106</v>
      </c>
      <c r="C134" s="3" t="s">
        <v>442</v>
      </c>
      <c r="D134" s="3">
        <v>0.22</v>
      </c>
      <c r="E134" s="3"/>
      <c r="F134" s="21">
        <f t="shared" si="2"/>
        <v>200.2</v>
      </c>
    </row>
    <row r="135" spans="1:6" ht="15.75">
      <c r="A135" s="16"/>
      <c r="B135" s="17">
        <v>45106</v>
      </c>
      <c r="C135" s="3" t="s">
        <v>443</v>
      </c>
      <c r="D135" s="3">
        <v>0.13</v>
      </c>
      <c r="E135" s="3"/>
      <c r="F135" s="21">
        <f t="shared" si="2"/>
        <v>118.3</v>
      </c>
    </row>
    <row r="136" spans="1:6" ht="15.75">
      <c r="A136" s="16"/>
      <c r="B136" s="17">
        <v>45106</v>
      </c>
      <c r="C136" s="3" t="s">
        <v>219</v>
      </c>
      <c r="D136" s="3">
        <v>0.21</v>
      </c>
      <c r="E136" s="3"/>
      <c r="F136" s="21">
        <f t="shared" si="2"/>
        <v>191.1</v>
      </c>
    </row>
    <row r="137" spans="1:6" ht="15.75">
      <c r="A137" s="16"/>
      <c r="B137" s="17"/>
      <c r="C137" s="3"/>
      <c r="D137" s="3"/>
      <c r="E137" s="3"/>
      <c r="F137" s="21">
        <f t="shared" si="2"/>
        <v>0</v>
      </c>
    </row>
    <row r="138" spans="1:6" ht="15.75">
      <c r="A138" s="16"/>
      <c r="C138" s="12" t="s">
        <v>352</v>
      </c>
      <c r="D138" s="13">
        <f>SUM(D8:D137)</f>
        <v>45.97999999999999</v>
      </c>
      <c r="E138" s="13">
        <f>SUM(E8:E137)</f>
        <v>66.5</v>
      </c>
      <c r="F138" s="21">
        <f t="shared" si="2"/>
        <v>102356.79999999999</v>
      </c>
    </row>
    <row r="139" spans="1:3" ht="15.75">
      <c r="A139" s="16"/>
      <c r="C139" s="7" t="s">
        <v>358</v>
      </c>
    </row>
    <row r="140" spans="1:3" ht="15.75">
      <c r="A140" s="16"/>
      <c r="C140" s="6" t="s">
        <v>451</v>
      </c>
    </row>
    <row r="141" ht="15.75">
      <c r="A141" s="16"/>
    </row>
    <row r="142" spans="1:3" ht="15.75">
      <c r="A142" s="16"/>
      <c r="C142" s="6"/>
    </row>
    <row r="143" ht="15.75">
      <c r="A143" s="16"/>
    </row>
    <row r="144" ht="15.75">
      <c r="A144" s="16"/>
    </row>
    <row r="145" ht="15.75">
      <c r="A145" s="16"/>
    </row>
    <row r="146" ht="15.75">
      <c r="A146" s="16"/>
    </row>
    <row r="147" ht="15.75">
      <c r="A147" s="16"/>
    </row>
    <row r="148" ht="15.75">
      <c r="A148" s="16"/>
    </row>
    <row r="149" ht="15.75">
      <c r="A149" s="16"/>
    </row>
    <row r="150" ht="15.75">
      <c r="A150" s="1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7" t="s">
        <v>4</v>
      </c>
      <c r="B1" s="28"/>
      <c r="C1" s="28"/>
      <c r="D1" s="28"/>
      <c r="E1" s="8"/>
    </row>
    <row r="2" spans="1:5" ht="15.75">
      <c r="A2" s="27" t="s">
        <v>5</v>
      </c>
      <c r="B2" s="28"/>
      <c r="C2" s="28"/>
      <c r="D2" s="28"/>
      <c r="E2" s="8"/>
    </row>
    <row r="3" spans="1:5" ht="15.75">
      <c r="A3" s="28" t="s">
        <v>182</v>
      </c>
      <c r="B3" s="28"/>
      <c r="C3" s="28"/>
      <c r="D3" s="28"/>
      <c r="E3" s="8"/>
    </row>
    <row r="4" spans="1:5" ht="15.75">
      <c r="A4" s="2"/>
      <c r="D4" s="6"/>
      <c r="E4" s="6"/>
    </row>
    <row r="5" spans="1:5" ht="15.75">
      <c r="A5" s="23" t="s">
        <v>0</v>
      </c>
      <c r="B5" s="24" t="s">
        <v>1</v>
      </c>
      <c r="C5" s="25" t="s">
        <v>6</v>
      </c>
      <c r="D5" s="3" t="s">
        <v>2</v>
      </c>
      <c r="E5" s="3" t="s">
        <v>2</v>
      </c>
    </row>
    <row r="6" spans="1:7" ht="48.75" customHeight="1">
      <c r="A6" s="23"/>
      <c r="B6" s="24"/>
      <c r="C6" s="2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7" t="s">
        <v>4</v>
      </c>
      <c r="B1" s="28"/>
      <c r="C1" s="28"/>
      <c r="D1" s="28"/>
    </row>
    <row r="2" spans="1:4" ht="15.75">
      <c r="A2" s="27" t="s">
        <v>5</v>
      </c>
      <c r="B2" s="28"/>
      <c r="C2" s="28"/>
      <c r="D2" s="28"/>
    </row>
    <row r="3" spans="1:4" ht="15.75">
      <c r="A3" s="28" t="s">
        <v>8</v>
      </c>
      <c r="B3" s="28"/>
      <c r="C3" s="28"/>
      <c r="D3" s="28"/>
    </row>
    <row r="4" spans="1:4" ht="15.75">
      <c r="A4" s="2"/>
      <c r="D4" s="6"/>
    </row>
    <row r="5" spans="1:4" ht="15.75">
      <c r="A5" s="23" t="s">
        <v>0</v>
      </c>
      <c r="B5" s="24" t="s">
        <v>1</v>
      </c>
      <c r="C5" s="25" t="s">
        <v>6</v>
      </c>
      <c r="D5" s="3" t="s">
        <v>2</v>
      </c>
    </row>
    <row r="6" spans="1:4" ht="48.75" customHeight="1">
      <c r="A6" s="23"/>
      <c r="B6" s="24"/>
      <c r="C6" s="2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2023-07-04T23:56:20Z</cp:lastPrinted>
  <dcterms:created xsi:type="dcterms:W3CDTF">1996-10-08T23:32:33Z</dcterms:created>
  <dcterms:modified xsi:type="dcterms:W3CDTF">2023-07-04T23:56:22Z</dcterms:modified>
  <cp:category/>
  <cp:version/>
  <cp:contentType/>
  <cp:contentStatus/>
</cp:coreProperties>
</file>